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<sst xmlns="http://schemas.openxmlformats.org/spreadsheetml/2006/main" count="41" uniqueCount="33">
  <si>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Ответ</t>
  </si>
  <si>
    <t>Тест по теме:</t>
  </si>
  <si>
    <t>"Площади фигур"</t>
  </si>
  <si>
    <t>Заполни таблицу ( да, нет) и получи заслуженную оценку!</t>
  </si>
  <si>
    <t>Число правильных ответов 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</si>
  <si>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</si>
  <si>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</si>
  <si>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</si>
  <si>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</si>
  <si>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</si>
  <si>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</si>
  <si>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</si>
  <si>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</si>
  <si>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</si>
  <si>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</si>
  <si>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Площадь квадрата равна половине квадрата его диагонали.</t>
  </si>
  <si>
    <t>"да"</t>
  </si>
  <si>
    <t>"нет"</t>
  </si>
  <si>
    <t>Ромб со стороной 10 дм и диагональю 12 дм имеет площадь в 24 кв. дм.</t>
  </si>
  <si>
    <t>Площадь параллелограмма равна половине произведения его диагоналей.</t>
  </si>
  <si>
    <t>Площадь трапеции равна произведению ее средней линии на высоту.</t>
  </si>
  <si>
    <t>Прямоугольник с Р=26 см и b=6 см имеет площадь, равную 46 кв. см.</t>
  </si>
  <si>
    <t>Круг, вписанный в квадрат состороной 12 м, имеет площадь 36π кв. м.</t>
  </si>
  <si>
    <t>Площадь трапеции с основаниями 6 и 8 см и высотой 5 см больше площади круга с R=4 см.</t>
  </si>
  <si>
    <r>
      <t>Около правильного шестиугольника описана окружность с R=1. Его площадь равна 1,5</t>
    </r>
    <r>
      <rPr>
        <sz val="10"/>
        <rFont val="Times New Roman"/>
        <family val="1"/>
      </rPr>
      <t>√</t>
    </r>
    <r>
      <rPr>
        <sz val="10"/>
        <rFont val="Arial Cyr"/>
        <family val="0"/>
      </rPr>
      <t>3.</t>
    </r>
  </si>
  <si>
    <t>Площадь квадрата, построенного на диагонали квадрата, удвоилась.</t>
  </si>
  <si>
    <t>Диагонали любой трапеции разбивают ее на треугольники, два из которых равновелики.</t>
  </si>
  <si>
    <t>Результат</t>
  </si>
  <si>
    <t>№</t>
  </si>
  <si>
    <t>Вопрос (высказывание)</t>
  </si>
  <si>
    <t>Оценка -</t>
  </si>
  <si>
    <t>copyright@ОвсянниковА&amp;Werhopenie.2010</t>
  </si>
  <si>
    <t>Овсянников Андрей, 9-Б класс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</si>
</sst>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b/>
      <i/>
      <sz val="28"/>
      <color indexed="10"/>
      <name val="Arial"/>
      <family val="2"/>
    </font>
    <font>
      <i/>
      <sz val="20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Arial CYR"/>
      <family val="2"/>
    </font>
    <font>
      <sz val="10"/>
      <color indexed="14"/>
      <name val="Arial CYR"/>
      <family val="2"/>
    </font>
    <font>
      <sz val="14"/>
      <color indexed="10"/>
      <name val="Arial CYR"/>
      <family val="2"/>
    </font>
    <font>
      <sz val="14"/>
      <color indexed="12"/>
      <name val="Arial CYR"/>
      <family val="2"/>
    </font>
    <font>
      <b/>
      <sz val="14"/>
      <color indexed="12"/>
      <name val="Arial CYR"/>
      <family val="2"/>
    </font>
    <font>
      <sz val="16"/>
      <color indexed="10"/>
      <name val="Arial CYR"/>
      <family val="2"/>
    </font>
    <font>
      <b/>
      <sz val="16"/>
      <color indexed="12"/>
      <name val="Arial CYR"/>
      <family val="2"/>
    </font>
    <font>
      <sz val="12"/>
      <name val="Arial Cyr"/>
      <family val="0"/>
    </font>
    <font>
      <sz val="10"/>
      <name val="Times New Roman"/>
      <family val="1"/>
    </font>
    <font>
      <sz val="14"/>
      <color indexed="14"/>
      <name val="Arial CYR"/>
      <family val="0"/>
    </font>
    <font>
      <b/>
      <i/>
      <sz val="14"/>
      <color indexed="10"/>
      <name val="Mistral"/>
      <family val="4"/>
    </font>
    <font>
      <b/>
      <i/>
      <sz val="24"/>
      <color indexed="10"/>
      <name val="Mistral"/>
      <family val="4"/>
    </font>
    <font>
      <b/>
      <i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141FFC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CC"/>
      </left>
      <right style="medium">
        <color rgb="FF0000CC"/>
      </right>
      <top style="medium">
        <color rgb="FF0000CC"/>
      </top>
      <bottom>
        <color indexed="63"/>
      </bottom>
    </border>
    <border>
      <left style="medium">
        <color rgb="FF0000CC"/>
      </left>
      <right style="medium">
        <color rgb="FF0000CC"/>
      </right>
      <top>
        <color indexed="63"/>
      </top>
      <bottom style="medium">
        <color rgb="FF0000CC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42" applyAlignment="1" applyProtection="1">
      <alignment horizontal="center" vertical="center"/>
      <protection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/>
    </xf>
    <xf numFmtId="0" fontId="11" fillId="38" borderId="19" xfId="0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11" fillId="38" borderId="16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19</xdr:row>
      <xdr:rowOff>247650</xdr:rowOff>
    </xdr:from>
    <xdr:to>
      <xdr:col>14</xdr:col>
      <xdr:colOff>400050</xdr:colOff>
      <xdr:row>29</xdr:row>
      <xdr:rowOff>133350</xdr:rowOff>
    </xdr:to>
    <xdr:pic>
      <xdr:nvPicPr>
        <xdr:cNvPr id="1" name="Picture 4" descr="go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5419725"/>
          <a:ext cx="11239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4991100</xdr:colOff>
      <xdr:row>3</xdr:row>
      <xdr:rowOff>0</xdr:rowOff>
    </xdr:from>
    <xdr:to>
      <xdr:col>13</xdr:col>
      <xdr:colOff>142875</xdr:colOff>
      <xdr:row>5</xdr:row>
      <xdr:rowOff>57150</xdr:rowOff>
    </xdr:to>
    <xdr:sp>
      <xdr:nvSpPr>
        <xdr:cNvPr id="2" name="AutoShape 15"/>
        <xdr:cNvSpPr>
          <a:spLocks/>
        </xdr:cNvSpPr>
      </xdr:nvSpPr>
      <xdr:spPr>
        <a:xfrm>
          <a:off x="6000750" y="647700"/>
          <a:ext cx="2695575" cy="895350"/>
        </a:xfrm>
        <a:prstGeom prst="cloudCallout">
          <a:avLst>
            <a:gd name="adj1" fmla="val -17467"/>
            <a:gd name="adj2" fmla="val 180851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Выдели ячейку ответа, раскрой список и выбери ответ (да или нет)!</a:t>
          </a:r>
        </a:p>
      </xdr:txBody>
    </xdr:sp>
    <xdr:clientData/>
  </xdr:twoCellAnchor>
  <xdr:twoCellAnchor>
    <xdr:from>
      <xdr:col>2</xdr:col>
      <xdr:colOff>161925</xdr:colOff>
      <xdr:row>7</xdr:row>
      <xdr:rowOff>28575</xdr:rowOff>
    </xdr:from>
    <xdr:to>
      <xdr:col>4</xdr:col>
      <xdr:colOff>828675</xdr:colOff>
      <xdr:row>10</xdr:row>
      <xdr:rowOff>266700</xdr:rowOff>
    </xdr:to>
    <xdr:sp>
      <xdr:nvSpPr>
        <xdr:cNvPr id="3" name="AutoShape 21"/>
        <xdr:cNvSpPr>
          <a:spLocks/>
        </xdr:cNvSpPr>
      </xdr:nvSpPr>
      <xdr:spPr>
        <a:xfrm>
          <a:off x="495300" y="1838325"/>
          <a:ext cx="1343025" cy="723900"/>
        </a:xfrm>
        <a:prstGeom prst="wedgeRoundRectCallout">
          <a:avLst>
            <a:gd name="adj1" fmla="val 84958"/>
            <a:gd name="adj2" fmla="val 68421"/>
          </a:avLst>
        </a:prstGeom>
        <a:solidFill>
          <a:srgbClr val="00FF00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Краткую запись решений или доводов запиши в тетрадь.</a:t>
          </a:r>
        </a:p>
      </xdr:txBody>
    </xdr:sp>
    <xdr:clientData/>
  </xdr:twoCellAnchor>
  <xdr:twoCellAnchor editAs="oneCell">
    <xdr:from>
      <xdr:col>11</xdr:col>
      <xdr:colOff>200025</xdr:colOff>
      <xdr:row>1</xdr:row>
      <xdr:rowOff>76200</xdr:rowOff>
    </xdr:from>
    <xdr:to>
      <xdr:col>16</xdr:col>
      <xdr:colOff>0</xdr:colOff>
      <xdr:row>9</xdr:row>
      <xdr:rowOff>142875</xdr:rowOff>
    </xdr:to>
    <xdr:pic>
      <xdr:nvPicPr>
        <xdr:cNvPr id="4" name="Рисунок 5" descr="кенгуру_рис-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85725"/>
          <a:ext cx="24765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pyright@&#1054;&#1074;&#1089;&#1103;&#1085;&#1085;&#1080;&#1082;&#1086;&#1074;&#1040;&amp;Werhopenie.201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25390625" style="0" customWidth="1"/>
    <col min="2" max="2" width="2.125" style="0" customWidth="1"/>
    <col min="3" max="3" width="4.625" style="0" customWidth="1"/>
    <col min="4" max="4" width="4.25390625" style="0" customWidth="1"/>
    <col min="5" max="5" width="72.00390625" style="0" customWidth="1"/>
    <col min="6" max="6" width="2.375" style="0" customWidth="1"/>
    <col min="7" max="8" width="2.25390625" style="0" customWidth="1"/>
    <col min="9" max="9" width="2.375" style="0" customWidth="1"/>
    <col min="10" max="10" width="15.75390625" style="0" hidden="1" customWidth="1"/>
    <col min="11" max="11" width="6.75390625" style="0" customWidth="1"/>
    <col min="12" max="12" width="6.00390625" style="0" customWidth="1"/>
    <col min="13" max="13" width="5.00390625" style="0" customWidth="1"/>
    <col min="14" max="14" width="6.125" style="0" customWidth="1"/>
  </cols>
  <sheetData>
    <row r="1" ht="0.75" customHeight="1"/>
    <row r="2" ht="49.5" customHeight="1">
      <c r="E2" s="2" t="s">
        <v>1</v>
      </c>
    </row>
    <row r="3" spans="1:4" ht="0.75" customHeight="1">
      <c r="A3" s="49"/>
      <c r="B3" s="49"/>
      <c r="C3" s="49"/>
      <c r="D3" s="49"/>
    </row>
    <row r="4" spans="1:5" ht="53.25" customHeight="1">
      <c r="A4" s="50" t="s">
        <v>32</v>
      </c>
      <c r="B4" s="50"/>
      <c r="C4" s="50"/>
      <c r="D4" s="50"/>
      <c r="E4" s="1" t="s">
        <v>2</v>
      </c>
    </row>
    <row r="5" spans="3:7" ht="12.75">
      <c r="C5" s="18" t="s">
        <v>3</v>
      </c>
      <c r="D5" s="18"/>
      <c r="E5" s="18"/>
      <c r="F5" s="18"/>
      <c r="G5" s="18"/>
    </row>
    <row r="6" spans="3:7" ht="12.75">
      <c r="C6" s="18"/>
      <c r="D6" s="18"/>
      <c r="E6" s="18"/>
      <c r="F6" s="18"/>
      <c r="G6" s="18"/>
    </row>
    <row r="7" spans="3:7" ht="12.75">
      <c r="C7" s="18"/>
      <c r="D7" s="18"/>
      <c r="E7" s="18"/>
      <c r="F7" s="18"/>
      <c r="G7" s="18"/>
    </row>
    <row r="8" spans="3:7" ht="12.75">
      <c r="C8" s="18"/>
      <c r="D8" s="18"/>
      <c r="E8" s="18"/>
      <c r="F8" s="18"/>
      <c r="G8" s="18"/>
    </row>
    <row r="9" spans="3:7" ht="12.75">
      <c r="C9" s="18"/>
      <c r="D9" s="18"/>
      <c r="E9" s="18"/>
      <c r="F9" s="18"/>
      <c r="G9" s="18"/>
    </row>
    <row r="11" spans="1:12" s="3" customFormat="1" ht="24.75" customHeight="1">
      <c r="A11" s="19" t="s">
        <v>28</v>
      </c>
      <c r="B11" s="19"/>
      <c r="C11" s="20" t="s">
        <v>29</v>
      </c>
      <c r="D11" s="21"/>
      <c r="E11" s="21"/>
      <c r="F11" s="22" t="s">
        <v>0</v>
      </c>
      <c r="G11" s="23"/>
      <c r="H11" s="23"/>
      <c r="I11" s="23"/>
      <c r="K11" s="48" t="s">
        <v>27</v>
      </c>
      <c r="L11" s="48"/>
    </row>
    <row r="12" spans="1:12" ht="25.5" customHeight="1">
      <c r="A12" s="6" t="s">
        <v>5</v>
      </c>
      <c r="B12" s="7"/>
      <c r="C12" s="15" t="s">
        <v>15</v>
      </c>
      <c r="D12" s="16"/>
      <c r="E12" s="17"/>
      <c r="F12" s="11"/>
      <c r="G12" s="12"/>
      <c r="H12" s="12"/>
      <c r="I12" s="13"/>
      <c r="J12" s="4" t="s">
        <v>16</v>
      </c>
      <c r="K12" s="46">
        <f>IF(NOT(ISBLANK(F12)),IF(F12="да","Верно!","Ошибка!"),"")</f>
      </c>
      <c r="L12" s="47"/>
    </row>
    <row r="13" spans="1:12" ht="25.5" customHeight="1">
      <c r="A13" s="6" t="s">
        <v>6</v>
      </c>
      <c r="B13" s="7"/>
      <c r="C13" s="15" t="s">
        <v>21</v>
      </c>
      <c r="D13" s="16"/>
      <c r="E13" s="17"/>
      <c r="F13" s="11"/>
      <c r="G13" s="12"/>
      <c r="H13" s="12"/>
      <c r="I13" s="13"/>
      <c r="J13" s="4" t="s">
        <v>17</v>
      </c>
      <c r="K13" s="46">
        <f>IF(NOT(ISBLANK(F13)),IF(F13="нет","Верно!","Ошибка!"),"")</f>
      </c>
      <c r="L13" s="47"/>
    </row>
    <row r="14" spans="1:12" ht="25.5" customHeight="1">
      <c r="A14" s="6" t="s">
        <v>7</v>
      </c>
      <c r="B14" s="14"/>
      <c r="C14" s="15" t="s">
        <v>18</v>
      </c>
      <c r="D14" s="16"/>
      <c r="E14" s="17"/>
      <c r="F14" s="11"/>
      <c r="G14" s="12"/>
      <c r="H14" s="12"/>
      <c r="I14" s="13"/>
      <c r="J14" s="4" t="s">
        <v>16</v>
      </c>
      <c r="K14" s="46">
        <f aca="true" t="shared" si="0" ref="K14:K21">IF(NOT(ISBLANK(F14)),IF(F14="да","Верно!","Ошибка!"),"")</f>
      </c>
      <c r="L14" s="47"/>
    </row>
    <row r="15" spans="1:12" ht="24.75" customHeight="1">
      <c r="A15" s="6" t="s">
        <v>8</v>
      </c>
      <c r="B15" s="7"/>
      <c r="C15" s="15" t="s">
        <v>19</v>
      </c>
      <c r="D15" s="9"/>
      <c r="E15" s="10"/>
      <c r="F15" s="11"/>
      <c r="G15" s="12"/>
      <c r="H15" s="12"/>
      <c r="I15" s="13"/>
      <c r="J15" s="4" t="s">
        <v>17</v>
      </c>
      <c r="K15" s="46">
        <f>IF(NOT(ISBLANK(F15)),IF(F15="нет","Верно!","Ошибка!"),"")</f>
      </c>
      <c r="L15" s="47"/>
    </row>
    <row r="16" spans="1:12" ht="25.5" customHeight="1">
      <c r="A16" s="6" t="s">
        <v>9</v>
      </c>
      <c r="B16" s="7"/>
      <c r="C16" s="8" t="s">
        <v>20</v>
      </c>
      <c r="D16" s="9"/>
      <c r="E16" s="10"/>
      <c r="F16" s="11"/>
      <c r="G16" s="12"/>
      <c r="H16" s="12"/>
      <c r="I16" s="13"/>
      <c r="J16" s="4" t="s">
        <v>16</v>
      </c>
      <c r="K16" s="46">
        <f t="shared" si="0"/>
      </c>
      <c r="L16" s="47"/>
    </row>
    <row r="17" spans="1:12" ht="24" customHeight="1">
      <c r="A17" s="6" t="s">
        <v>10</v>
      </c>
      <c r="B17" s="7"/>
      <c r="C17" s="8" t="s">
        <v>22</v>
      </c>
      <c r="D17" s="9"/>
      <c r="E17" s="10"/>
      <c r="F17" s="11"/>
      <c r="G17" s="12"/>
      <c r="H17" s="12"/>
      <c r="I17" s="13"/>
      <c r="J17" s="4" t="s">
        <v>16</v>
      </c>
      <c r="K17" s="46">
        <f t="shared" si="0"/>
      </c>
      <c r="L17" s="47"/>
    </row>
    <row r="18" spans="1:12" ht="25.5" customHeight="1">
      <c r="A18" s="6" t="s">
        <v>11</v>
      </c>
      <c r="B18" s="7"/>
      <c r="C18" s="8" t="s">
        <v>23</v>
      </c>
      <c r="D18" s="9"/>
      <c r="E18" s="10"/>
      <c r="F18" s="11"/>
      <c r="G18" s="12"/>
      <c r="H18" s="12"/>
      <c r="I18" s="13"/>
      <c r="J18" s="4" t="s">
        <v>17</v>
      </c>
      <c r="K18" s="46">
        <f>IF(NOT(ISBLANK(F18)),IF(F18="нет","Верно!","Ошибка!"),"")</f>
      </c>
      <c r="L18" s="47"/>
    </row>
    <row r="19" spans="1:12" ht="25.5" customHeight="1">
      <c r="A19" s="6" t="s">
        <v>12</v>
      </c>
      <c r="B19" s="7"/>
      <c r="C19" s="8" t="s">
        <v>24</v>
      </c>
      <c r="D19" s="9"/>
      <c r="E19" s="10"/>
      <c r="F19" s="11"/>
      <c r="G19" s="12"/>
      <c r="H19" s="12"/>
      <c r="I19" s="13"/>
      <c r="J19" s="4" t="s">
        <v>16</v>
      </c>
      <c r="K19" s="46">
        <f t="shared" si="0"/>
      </c>
      <c r="L19" s="47"/>
    </row>
    <row r="20" spans="1:12" ht="25.5" customHeight="1">
      <c r="A20" s="6" t="s">
        <v>13</v>
      </c>
      <c r="B20" s="7"/>
      <c r="C20" s="8" t="s">
        <v>25</v>
      </c>
      <c r="D20" s="9"/>
      <c r="E20" s="10"/>
      <c r="F20" s="11"/>
      <c r="G20" s="12"/>
      <c r="H20" s="12"/>
      <c r="I20" s="13"/>
      <c r="J20" s="4" t="s">
        <v>16</v>
      </c>
      <c r="K20" s="46">
        <f t="shared" si="0"/>
      </c>
      <c r="L20" s="47"/>
    </row>
    <row r="21" spans="1:12" ht="25.5" customHeight="1">
      <c r="A21" s="6" t="s">
        <v>14</v>
      </c>
      <c r="B21" s="7"/>
      <c r="C21" s="8" t="s">
        <v>26</v>
      </c>
      <c r="D21" s="9"/>
      <c r="E21" s="10"/>
      <c r="F21" s="11"/>
      <c r="G21" s="12"/>
      <c r="H21" s="12"/>
      <c r="I21" s="13"/>
      <c r="J21" s="4" t="s">
        <v>16</v>
      </c>
      <c r="K21" s="46">
        <f t="shared" si="0"/>
      </c>
      <c r="L21" s="47"/>
    </row>
    <row r="23" spans="1:9" ht="12.75">
      <c r="A23" s="24"/>
      <c r="B23" s="25"/>
      <c r="C23" s="34" t="s">
        <v>4</v>
      </c>
      <c r="D23" s="35"/>
      <c r="E23" s="36"/>
      <c r="F23" s="40">
        <f>COUNTIF(K12:K21,"Верно!")</f>
        <v>0</v>
      </c>
      <c r="G23" s="41"/>
      <c r="H23" s="41"/>
      <c r="I23" s="42"/>
    </row>
    <row r="24" spans="1:9" ht="12.75">
      <c r="A24" s="26"/>
      <c r="B24" s="27"/>
      <c r="C24" s="37"/>
      <c r="D24" s="38"/>
      <c r="E24" s="39"/>
      <c r="F24" s="43"/>
      <c r="G24" s="44"/>
      <c r="H24" s="44"/>
      <c r="I24" s="45"/>
    </row>
    <row r="26" ht="13.5" thickBot="1"/>
    <row r="27" spans="5:8" ht="12.75" customHeight="1">
      <c r="E27" s="28" t="s">
        <v>30</v>
      </c>
      <c r="G27" s="30">
        <f>IF(F23&gt;=9,5,IF(AND(F23&gt;=7,F23&lt;9),4,IF(AND(F23&gt;=5,F23&lt;7),3,IF(AND(F23&gt;=1,F23&lt;5),2,""))))</f>
      </c>
      <c r="H27" s="31"/>
    </row>
    <row r="28" spans="5:8" ht="12.75" customHeight="1" thickBot="1">
      <c r="E28" s="29"/>
      <c r="G28" s="32"/>
      <c r="H28" s="33"/>
    </row>
    <row r="30" ht="12.75">
      <c r="E30" s="5" t="s">
        <v>31</v>
      </c>
    </row>
  </sheetData>
  <sheetProtection/>
  <mergeCells count="51">
    <mergeCell ref="A4:D4"/>
    <mergeCell ref="K17:L17"/>
    <mergeCell ref="K18:L18"/>
    <mergeCell ref="K19:L19"/>
    <mergeCell ref="K20:L20"/>
    <mergeCell ref="K11:L11"/>
    <mergeCell ref="K12:L12"/>
    <mergeCell ref="K13:L13"/>
    <mergeCell ref="E27:E28"/>
    <mergeCell ref="G27:H28"/>
    <mergeCell ref="C23:E24"/>
    <mergeCell ref="F23:I24"/>
    <mergeCell ref="K14:L14"/>
    <mergeCell ref="K15:L15"/>
    <mergeCell ref="K16:L16"/>
    <mergeCell ref="C20:E20"/>
    <mergeCell ref="F20:I20"/>
    <mergeCell ref="K21:L21"/>
    <mergeCell ref="C5:G9"/>
    <mergeCell ref="A11:B11"/>
    <mergeCell ref="C11:E11"/>
    <mergeCell ref="F11:I11"/>
    <mergeCell ref="A23:B24"/>
    <mergeCell ref="A12:B12"/>
    <mergeCell ref="C12:E12"/>
    <mergeCell ref="F12:I12"/>
    <mergeCell ref="A13:B13"/>
    <mergeCell ref="C13:E13"/>
    <mergeCell ref="F13:I13"/>
    <mergeCell ref="A14:B14"/>
    <mergeCell ref="C14:E14"/>
    <mergeCell ref="F14:I14"/>
    <mergeCell ref="A15:B15"/>
    <mergeCell ref="C15:E15"/>
    <mergeCell ref="F15:I15"/>
    <mergeCell ref="A16:B16"/>
    <mergeCell ref="C16:E16"/>
    <mergeCell ref="F16:I16"/>
    <mergeCell ref="A17:B17"/>
    <mergeCell ref="C17:E17"/>
    <mergeCell ref="F17:I17"/>
    <mergeCell ref="A18:B18"/>
    <mergeCell ref="C18:E18"/>
    <mergeCell ref="F18:I18"/>
    <mergeCell ref="A21:B21"/>
    <mergeCell ref="C21:E21"/>
    <mergeCell ref="F21:I21"/>
    <mergeCell ref="A19:B19"/>
    <mergeCell ref="C19:E19"/>
    <mergeCell ref="F19:I19"/>
    <mergeCell ref="A20:B20"/>
  </mergeCells>
  <dataValidations count="1">
    <dataValidation type="list" allowBlank="1" showInputMessage="1" showErrorMessage="1" sqref="F12:I21">
      <formula1>"да,нет"</formula1>
    </dataValidation>
  </dataValidations>
  <hyperlinks>
    <hyperlink ref="E30" r:id="rId1" display="copyright@ОвсянниковА&amp;Werhopenie.2010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Неизвестна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user709</dc:creator>
  <cp:keywords/>
  <dc:description/>
  <cp:lastModifiedBy>Олег</cp:lastModifiedBy>
  <dcterms:created xsi:type="dcterms:W3CDTF">2004-09-14T07:12:12Z</dcterms:created>
  <dcterms:modified xsi:type="dcterms:W3CDTF">2010-10-17T10:32:28Z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